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C32" i="4" l="1"/>
  <c r="C11" i="4"/>
  <c r="D27" i="4" l="1"/>
  <c r="D29" i="3"/>
  <c r="D11" i="3"/>
  <c r="C11" i="3"/>
  <c r="D32" i="4" l="1"/>
  <c r="D11" i="4"/>
  <c r="C36" i="4" l="1"/>
  <c r="D34" i="3"/>
  <c r="C38" i="3" s="1"/>
</calcChain>
</file>

<file path=xl/sharedStrings.xml><?xml version="1.0" encoding="utf-8"?>
<sst xmlns="http://schemas.openxmlformats.org/spreadsheetml/2006/main" count="68" uniqueCount="32">
  <si>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</si>
  <si>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</si>
  <si>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</si>
  <si>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</si>
  <si>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</si>
  <si>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</si>
  <si>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</si>
  <si>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</si>
  <si>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</si>
  <si>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</si>
  <si>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</si>
  <si>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</si>
  <si>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</si>
  <si>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</si>
  <si>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</si>
  <si>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</si>
  <si>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</si>
  <si>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</si>
  <si>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</si>
  <si>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</si>
  <si>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</si>
  <si>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№_____</t>
  </si>
  <si>
    <t>от "____" _____________ 2017 г. №_____</t>
  </si>
  <si>
    <t>Неотложная мед. помощь</t>
  </si>
  <si>
    <t>Углубленная диспансеризация</t>
  </si>
  <si>
    <t xml:space="preserve"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</si>
  <si>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</si>
  <si>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353/ 1 537 (УЕТ)</t>
  </si>
  <si>
    <t>Диспансерное наблюдение взрослого населения</t>
  </si>
  <si>
    <t>3 140/ 12 152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</si>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</sst>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/>
    <xf numFmtId="166" fontId="7" fillId="0" borderId="1" xfId="5" applyNumberFormat="1" applyFont="1" applyBorder="1" applyAlignment="1">
      <alignment horizontal="center"/>
    </xf>
    <xf numFmtId="0" fontId="11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0" fontId="2" fillId="0" borderId="1" xfId="0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7" t="s">
        <v>30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31</v>
      </c>
      <c r="D3" s="37"/>
      <c r="E3" s="37"/>
    </row>
    <row r="5" spans="1:13" ht="65.25" customHeight="1" x14ac:dyDescent="0.25">
      <c r="A5" s="38" t="s">
        <v>25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1100</v>
      </c>
      <c r="D10" s="13">
        <v>45024484</v>
      </c>
    </row>
    <row r="11" spans="1:13" ht="15.75" x14ac:dyDescent="0.25">
      <c r="B11" s="27" t="s">
        <v>0</v>
      </c>
      <c r="C11" s="28">
        <f>C10</f>
        <v>1100</v>
      </c>
      <c r="D11" s="29">
        <f>D10</f>
        <v>45024484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12561437</v>
      </c>
    </row>
    <row r="16" spans="1:13" s="23" customFormat="1" ht="15.75" x14ac:dyDescent="0.25">
      <c r="B16" s="3" t="s">
        <v>15</v>
      </c>
      <c r="C16" s="24">
        <v>7810</v>
      </c>
      <c r="D16" s="21">
        <v>9850044</v>
      </c>
    </row>
    <row r="17" spans="2:4" s="23" customFormat="1" ht="31.5" x14ac:dyDescent="0.25">
      <c r="B17" s="26" t="s">
        <v>28</v>
      </c>
      <c r="C17" s="24">
        <v>2687</v>
      </c>
      <c r="D17" s="33">
        <v>4737450</v>
      </c>
    </row>
    <row r="18" spans="2:4" s="23" customFormat="1" ht="31.5" x14ac:dyDescent="0.25">
      <c r="B18" s="26" t="s">
        <v>17</v>
      </c>
      <c r="C18" s="24">
        <v>3990</v>
      </c>
      <c r="D18" s="45">
        <v>5262760</v>
      </c>
    </row>
    <row r="19" spans="2:4" s="23" customFormat="1" ht="31.5" x14ac:dyDescent="0.25">
      <c r="B19" s="26" t="s">
        <v>19</v>
      </c>
      <c r="C19" s="24">
        <v>1495</v>
      </c>
      <c r="D19" s="46"/>
    </row>
    <row r="20" spans="2:4" ht="15.75" x14ac:dyDescent="0.25">
      <c r="B20" s="3" t="s">
        <v>11</v>
      </c>
      <c r="C20" s="24">
        <v>5435</v>
      </c>
      <c r="D20" s="21">
        <v>17871518</v>
      </c>
    </row>
    <row r="21" spans="2:4" s="23" customFormat="1" ht="15.75" x14ac:dyDescent="0.25">
      <c r="B21" s="3" t="s">
        <v>24</v>
      </c>
      <c r="C21" s="24">
        <v>200</v>
      </c>
      <c r="D21" s="21">
        <v>323930</v>
      </c>
    </row>
    <row r="22" spans="2:4" s="23" customFormat="1" ht="15.75" x14ac:dyDescent="0.25">
      <c r="B22" s="3" t="s">
        <v>10</v>
      </c>
      <c r="C22" s="24">
        <v>3433</v>
      </c>
      <c r="D22" s="21">
        <v>10819032</v>
      </c>
    </row>
    <row r="23" spans="2:4" s="23" customFormat="1" ht="15.75" x14ac:dyDescent="0.25">
      <c r="B23" s="3" t="s">
        <v>6</v>
      </c>
      <c r="C23" s="24">
        <v>5546</v>
      </c>
      <c r="D23" s="21">
        <v>5865671</v>
      </c>
    </row>
    <row r="24" spans="2:4" s="23" customFormat="1" ht="31.5" x14ac:dyDescent="0.25">
      <c r="B24" s="26" t="s">
        <v>16</v>
      </c>
      <c r="C24" s="24" t="s">
        <v>29</v>
      </c>
      <c r="D24" s="21">
        <v>3100133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700</v>
      </c>
      <c r="D26" s="18">
        <v>60088</v>
      </c>
    </row>
    <row r="27" spans="2:4" ht="31.5" x14ac:dyDescent="0.25">
      <c r="B27" s="22" t="s">
        <v>13</v>
      </c>
      <c r="C27" s="24">
        <v>112</v>
      </c>
      <c r="D27" s="21">
        <v>131484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70891488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233</v>
      </c>
      <c r="D33" s="13">
        <v>3100134</v>
      </c>
    </row>
    <row r="34" spans="2:5" ht="15.75" x14ac:dyDescent="0.25">
      <c r="B34" s="2" t="s">
        <v>0</v>
      </c>
      <c r="C34" s="11"/>
      <c r="D34" s="15">
        <f>D33</f>
        <v>3100134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9" t="s">
        <v>4</v>
      </c>
      <c r="C37" s="41" t="s">
        <v>2</v>
      </c>
      <c r="D37" s="42"/>
      <c r="E37" s="9"/>
    </row>
    <row r="38" spans="2:5" ht="16.5" thickBot="1" x14ac:dyDescent="0.3">
      <c r="B38" s="40"/>
      <c r="C38" s="43">
        <f>D11+D29+D34</f>
        <v>119016106</v>
      </c>
      <c r="D38" s="44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13" workbookViewId="0">
      <selection activeCell="F34" sqref="F34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0"/>
      <c r="D1" s="47" t="s">
        <v>21</v>
      </c>
      <c r="E1" s="47"/>
    </row>
    <row r="2" spans="1:5" x14ac:dyDescent="0.25">
      <c r="A2" s="23"/>
      <c r="B2" s="23"/>
      <c r="C2" s="47" t="s">
        <v>7</v>
      </c>
      <c r="D2" s="47"/>
      <c r="E2" s="47"/>
    </row>
    <row r="3" spans="1:5" x14ac:dyDescent="0.25">
      <c r="A3" s="23"/>
      <c r="B3" s="23"/>
      <c r="C3" s="47" t="s">
        <v>22</v>
      </c>
      <c r="D3" s="47"/>
      <c r="E3" s="47"/>
    </row>
    <row r="4" spans="1:5" x14ac:dyDescent="0.25">
      <c r="A4" s="23"/>
      <c r="B4" s="23"/>
      <c r="C4" s="23"/>
      <c r="D4" s="23"/>
      <c r="E4" s="23"/>
    </row>
    <row r="5" spans="1:5" ht="60.75" customHeight="1" x14ac:dyDescent="0.25">
      <c r="A5" s="38" t="s">
        <v>26</v>
      </c>
      <c r="B5" s="38"/>
      <c r="C5" s="38"/>
      <c r="D5" s="38"/>
      <c r="E5" s="38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82</v>
      </c>
      <c r="D10" s="13">
        <v>3621473</v>
      </c>
      <c r="E10" s="23"/>
    </row>
    <row r="11" spans="1:5" ht="15.75" x14ac:dyDescent="0.25">
      <c r="A11" s="23"/>
      <c r="B11" s="2" t="s">
        <v>0</v>
      </c>
      <c r="C11" s="35">
        <f>C10</f>
        <v>82</v>
      </c>
      <c r="D11" s="16">
        <f>D10</f>
        <v>3621473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1446</v>
      </c>
      <c r="D15" s="31">
        <v>522490</v>
      </c>
      <c r="E15" s="23"/>
    </row>
    <row r="16" spans="1:5" ht="15.75" x14ac:dyDescent="0.25">
      <c r="A16" s="23"/>
      <c r="B16" s="3" t="s">
        <v>15</v>
      </c>
      <c r="C16" s="24">
        <v>557</v>
      </c>
      <c r="D16" s="31">
        <v>600099</v>
      </c>
      <c r="E16" s="23"/>
    </row>
    <row r="17" spans="1:5" ht="31.5" x14ac:dyDescent="0.25">
      <c r="A17" s="23"/>
      <c r="B17" s="26" t="s">
        <v>17</v>
      </c>
      <c r="C17" s="24">
        <v>90</v>
      </c>
      <c r="D17" s="45">
        <v>55724</v>
      </c>
      <c r="E17" s="23"/>
    </row>
    <row r="18" spans="1:5" ht="31.5" x14ac:dyDescent="0.25">
      <c r="A18" s="23"/>
      <c r="B18" s="26" t="s">
        <v>19</v>
      </c>
      <c r="C18" s="24">
        <v>37</v>
      </c>
      <c r="D18" s="46"/>
      <c r="E18" s="23"/>
    </row>
    <row r="19" spans="1:5" ht="15.75" x14ac:dyDescent="0.25">
      <c r="A19" s="23"/>
      <c r="B19" s="3" t="s">
        <v>11</v>
      </c>
      <c r="C19" s="24">
        <v>11</v>
      </c>
      <c r="D19" s="34">
        <v>42303</v>
      </c>
      <c r="E19" s="23"/>
    </row>
    <row r="20" spans="1:5" ht="15.75" x14ac:dyDescent="0.25">
      <c r="A20" s="23"/>
      <c r="B20" s="3" t="s">
        <v>10</v>
      </c>
      <c r="C20" s="24">
        <v>39</v>
      </c>
      <c r="D20" s="34">
        <v>126473</v>
      </c>
      <c r="E20" s="23"/>
    </row>
    <row r="21" spans="1:5" ht="31.5" x14ac:dyDescent="0.25">
      <c r="A21" s="23"/>
      <c r="B21" s="22" t="s">
        <v>16</v>
      </c>
      <c r="C21" s="14" t="s">
        <v>27</v>
      </c>
      <c r="D21" s="18">
        <v>392047</v>
      </c>
      <c r="E21" s="23"/>
    </row>
    <row r="22" spans="1:5" ht="15.75" x14ac:dyDescent="0.25">
      <c r="A22" s="23"/>
      <c r="B22" s="22" t="s">
        <v>23</v>
      </c>
      <c r="C22" s="24">
        <v>256</v>
      </c>
      <c r="D22" s="21">
        <v>284225</v>
      </c>
      <c r="E22" s="23"/>
    </row>
    <row r="23" spans="1:5" ht="31.5" x14ac:dyDescent="0.25">
      <c r="A23" s="23"/>
      <c r="B23" s="26" t="s">
        <v>20</v>
      </c>
      <c r="C23" s="24">
        <v>145</v>
      </c>
      <c r="D23" s="21">
        <v>16776</v>
      </c>
      <c r="E23" s="23"/>
    </row>
    <row r="24" spans="1:5" ht="15.75" x14ac:dyDescent="0.25">
      <c r="A24" s="23"/>
      <c r="B24" s="22" t="s">
        <v>12</v>
      </c>
      <c r="C24" s="24">
        <v>47</v>
      </c>
      <c r="D24" s="21">
        <v>3834</v>
      </c>
      <c r="E24" s="23"/>
    </row>
    <row r="25" spans="1:5" ht="31.5" x14ac:dyDescent="0.25">
      <c r="A25" s="23"/>
      <c r="B25" s="22" t="s">
        <v>13</v>
      </c>
      <c r="C25" s="24">
        <v>8</v>
      </c>
      <c r="D25" s="21">
        <v>9824</v>
      </c>
      <c r="E25" s="23"/>
    </row>
    <row r="26" spans="1:5" ht="15.75" x14ac:dyDescent="0.25">
      <c r="A26" s="23"/>
      <c r="B26" s="25" t="s">
        <v>9</v>
      </c>
      <c r="C26" s="24">
        <v>32</v>
      </c>
      <c r="D26" s="21">
        <v>26179</v>
      </c>
      <c r="E26" s="23"/>
    </row>
    <row r="27" spans="1:5" ht="15.75" x14ac:dyDescent="0.25">
      <c r="A27" s="23"/>
      <c r="B27" s="2" t="s">
        <v>0</v>
      </c>
      <c r="C27" s="11"/>
      <c r="D27" s="16">
        <f>SUM(D15:D26)</f>
        <v>2079974</v>
      </c>
      <c r="E27" s="23"/>
    </row>
    <row r="28" spans="1:5" x14ac:dyDescent="0.25">
      <c r="A28" s="23"/>
      <c r="B28" s="23"/>
      <c r="C28" s="23"/>
      <c r="D28" s="23"/>
      <c r="E28" s="23"/>
    </row>
    <row r="29" spans="1:5" ht="28.5" x14ac:dyDescent="0.25">
      <c r="A29" s="23"/>
      <c r="B29" s="5" t="s">
        <v>3</v>
      </c>
      <c r="C29" s="6" t="s">
        <v>8</v>
      </c>
      <c r="D29" s="7" t="s">
        <v>2</v>
      </c>
      <c r="E29" s="23"/>
    </row>
    <row r="30" spans="1:5" ht="15.75" x14ac:dyDescent="0.25">
      <c r="A30" s="23"/>
      <c r="B30" s="8">
        <v>1</v>
      </c>
      <c r="C30" s="8">
        <v>2</v>
      </c>
      <c r="D30" s="8">
        <v>3</v>
      </c>
      <c r="E30" s="23"/>
    </row>
    <row r="31" spans="1:5" ht="15.75" x14ac:dyDescent="0.25">
      <c r="A31" s="23"/>
      <c r="B31" s="3" t="s">
        <v>3</v>
      </c>
      <c r="C31" s="17">
        <v>9</v>
      </c>
      <c r="D31" s="13">
        <v>144266</v>
      </c>
      <c r="E31" s="23"/>
    </row>
    <row r="32" spans="1:5" ht="15.75" x14ac:dyDescent="0.25">
      <c r="A32" s="23"/>
      <c r="B32" s="2" t="s">
        <v>0</v>
      </c>
      <c r="C32" s="36">
        <f>C31</f>
        <v>9</v>
      </c>
      <c r="D32" s="16">
        <f>D31</f>
        <v>144266</v>
      </c>
      <c r="E32" s="23"/>
    </row>
    <row r="33" spans="1:5" ht="15.75" x14ac:dyDescent="0.25">
      <c r="A33" s="23"/>
      <c r="B33" s="4"/>
      <c r="C33" s="12"/>
      <c r="D33" s="12"/>
      <c r="E33" s="23"/>
    </row>
    <row r="34" spans="1:5" ht="15.75" thickBot="1" x14ac:dyDescent="0.3">
      <c r="A34" s="23"/>
      <c r="B34" s="23"/>
      <c r="C34" s="23"/>
      <c r="D34" s="23"/>
      <c r="E34" s="23"/>
    </row>
    <row r="35" spans="1:5" ht="15.75" x14ac:dyDescent="0.25">
      <c r="A35" s="23"/>
      <c r="B35" s="39" t="s">
        <v>4</v>
      </c>
      <c r="C35" s="41" t="s">
        <v>2</v>
      </c>
      <c r="D35" s="42"/>
      <c r="E35" s="9"/>
    </row>
    <row r="36" spans="1:5" ht="16.5" thickBot="1" x14ac:dyDescent="0.3">
      <c r="A36" s="23"/>
      <c r="B36" s="40"/>
      <c r="C36" s="43">
        <f>D11+D27+D32</f>
        <v>5845713</v>
      </c>
      <c r="D36" s="44"/>
      <c r="E36" s="20"/>
    </row>
    <row r="37" spans="1:5" x14ac:dyDescent="0.25">
      <c r="A37" s="23"/>
      <c r="B37" s="23"/>
      <c r="C37" s="23"/>
      <c r="D37" s="23"/>
      <c r="E37" s="23"/>
    </row>
    <row r="38" spans="1:5" x14ac:dyDescent="0.25">
      <c r="A38" s="23"/>
      <c r="B38" s="23"/>
      <c r="C38" s="23"/>
      <c r="D38" s="23"/>
      <c r="E38" s="23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2022-02-08T05:01:07Z</cp:lastPrinted>
  <dcterms:created xsi:type="dcterms:W3CDTF">2013-02-07T03:49:39Z</dcterms:created>
  <dcterms:modified xsi:type="dcterms:W3CDTF">2023-02-03T04:50:48Z</dcterms:modified>
</cp:coreProperties>
</file>